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5600" windowHeight="7995"/>
  </bookViews>
  <sheets>
    <sheet name="Plan1" sheetId="1" r:id="rId1"/>
    <sheet name="Plan2" sheetId="2" r:id="rId2"/>
    <sheet name="Plan3" sheetId="3" r:id="rId3"/>
  </sheets>
  <definedNames>
    <definedName name="_xlnm.Print_Area" localSheetId="0">Plan1!$A$1:$K$168</definedName>
  </definedNames>
  <calcPr calcId="145621"/>
</workbook>
</file>

<file path=xl/calcChain.xml><?xml version="1.0" encoding="utf-8"?>
<calcChain xmlns="http://schemas.openxmlformats.org/spreadsheetml/2006/main">
  <c r="I55" i="1" l="1"/>
  <c r="I46" i="1"/>
  <c r="I47" i="1"/>
  <c r="I48" i="1"/>
  <c r="I49" i="1"/>
  <c r="I50" i="1"/>
  <c r="I51" i="1"/>
  <c r="I52" i="1"/>
  <c r="I53" i="1"/>
  <c r="I54" i="1"/>
  <c r="I56" i="1"/>
  <c r="I57" i="1"/>
  <c r="I58" i="1"/>
  <c r="I59" i="1"/>
  <c r="I60" i="1"/>
  <c r="I61" i="1"/>
  <c r="I62" i="1"/>
  <c r="I63" i="1"/>
  <c r="I64" i="1"/>
  <c r="I65" i="1"/>
  <c r="I66" i="1"/>
  <c r="I67" i="1" l="1"/>
  <c r="I96" i="1" l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99" i="1" l="1"/>
</calcChain>
</file>

<file path=xl/sharedStrings.xml><?xml version="1.0" encoding="utf-8"?>
<sst xmlns="http://schemas.openxmlformats.org/spreadsheetml/2006/main" count="176" uniqueCount="71">
  <si>
    <t>ITEM</t>
  </si>
  <si>
    <t>DESCRIÇÃO</t>
  </si>
  <si>
    <t>UND</t>
  </si>
  <si>
    <t>DADOS DO PROPONENTE:</t>
  </si>
  <si>
    <t>DE CONSTRUÇÃO LTDA - ME</t>
  </si>
  <si>
    <t>CNPJ: 22.556.296/0001-64</t>
  </si>
  <si>
    <t>ENDEREÇO : AV. GOVERNADOR LAMENHA FILHO , 153 - QD 1, LT 1</t>
  </si>
  <si>
    <t>CEP: 57043-000 - FEITOSA , MACEIÓ/AL</t>
  </si>
  <si>
    <t>EMAIL: bomdepreco@outlook.com.br</t>
  </si>
  <si>
    <t>PREÇO UNITARIO</t>
  </si>
  <si>
    <t>PREÇO TOTAL</t>
  </si>
  <si>
    <t>CONTA BANCÁRIA:  Banco  104 ,  Agência  2404 , Operação 003 ,  Conta Corrente  3375-4</t>
  </si>
  <si>
    <t>RAZÃO SOCIAL : COMERCIAL BOM DE PREÇO COMÉRCIO DE MATERIAL</t>
  </si>
  <si>
    <t>PARA FINS DE PAGAMENTO:</t>
  </si>
  <si>
    <t xml:space="preserve">TOTAL : </t>
  </si>
  <si>
    <t>TELEFONE: 3326-2848 / 3326-5817 / 98886-0000</t>
  </si>
  <si>
    <t>QUANT. 1º GRAU</t>
  </si>
  <si>
    <t>QUANT. 2º GRAU</t>
  </si>
  <si>
    <t>QUANTIDADE TOTAL</t>
  </si>
  <si>
    <t xml:space="preserve">PROPOSTA COMERCIAL </t>
  </si>
  <si>
    <t>AO TRIBUNAL DE JUSTIÇA DO ESTADO DE ALAGOAS</t>
  </si>
  <si>
    <t>REF: Edital de Pregão Eletrônico nº 026/2019</t>
  </si>
  <si>
    <t>Prezado Senhores,</t>
  </si>
  <si>
    <t xml:space="preserve">        Após examinar todas as cláusulas e condições estipuladas no edital em referência, apresentamos nossa proposta nos termos consignados no mencionado</t>
  </si>
  <si>
    <t>ato convocatório e seus
anexos, com os quais concordamos plenamente.</t>
  </si>
  <si>
    <t>Nossa proposta é válida por 60 (sessenta) dias, contados da data prevista para entrega dela, sendo o preço ofertado firme e irreajustável durante sua validade.</t>
  </si>
  <si>
    <t>Prazo de entrega: 20 (vinte) dias a contar da data de recebimento da Nota de Empenho pela 
Contratada.</t>
  </si>
  <si>
    <t xml:space="preserve">        Informamos que estão inclusos nos preços ofertados todos os custos e despesas, tais como: impostos, taxas, fretes e outra (o)s que incidam sobre o </t>
  </si>
  <si>
    <t>sendo de nossa inteira
responsabilidade, ainda, os que porventura venham a ser omitidos na proposta ou incorretamente
cotados.</t>
  </si>
  <si>
    <t>O valor global de nossa proposta é de R$                                           , nos termos
abaixo:</t>
  </si>
  <si>
    <t xml:space="preserve">                                                                </t>
  </si>
  <si>
    <t xml:space="preserve">                        </t>
  </si>
  <si>
    <t xml:space="preserve">                    </t>
  </si>
  <si>
    <t xml:space="preserve">                                                           </t>
  </si>
  <si>
    <t xml:space="preserve">                                                                     MACEIÓ, 03 DE JULHO DE 2019                                                                     </t>
  </si>
  <si>
    <t>LOTE III – AMPLO</t>
  </si>
  <si>
    <t>LONA PLÁSTICA PRETA, ROLO
MEDINDO 4X100m, DE NO MÍNIMO
10Kg, COM VARIÁVEL DE +/- 10%</t>
  </si>
  <si>
    <t>RL</t>
  </si>
  <si>
    <t>ESTOPA BRANCA P/ LIMPEZA,
CONTENDO MÍNIMO DE 1Kg,
COM VARIÁVEL DE +/- 10%</t>
  </si>
  <si>
    <t>KG</t>
  </si>
  <si>
    <t>FITA CREPE BRANCA MÍNIMO DE
25mm X 50m COM VARIÁVEL DE
+/- 10%
REFERÊNCIA: DEXTER, ADERE,
OU SIMILAR EM DESEMPEN HO
E QUALIDADE</t>
  </si>
  <si>
    <t>FITA CREPE BRANCA MÍNIMO DE
48mm X 50m COM VARIÁVEL DE
+/- 10%
REFERÊNCIA: DEXTER, ADERE,
OU SIMILAR EM DESEMPEN HO
E QUALIDADE</t>
  </si>
  <si>
    <t>BOBINA DE PAPELÃO ONDULADO
MÍNIMO DE 1,20m X 25m COM
VARIÁVEL DE +/- 10%</t>
  </si>
  <si>
    <t>PINCEL CHATO 2 ½"
REFERÊNCIA:
ATLAS/ TIGRE OU SIMILAR DESEMPEN HO E QUALIDADE.</t>
  </si>
  <si>
    <t>PINCEL CHATO 2"
REFERÊNCIA:
ATLAS/ TIGRE OU SIMILAR
DESEMPEN HO E QUALIDADE</t>
  </si>
  <si>
    <t>ROLO PARA PINTURA, EM LA DE
CARNEIRO, MEDINDO 15CM
REFERÊNCIA: ACRILEX/ ROLOFLEX
OU SIMILAR EM DESEMPEN HO E
QUALIDADE.</t>
  </si>
  <si>
    <t>ROLO PARA PINTURA, EM LA DE
CARNEIRO, MEDINDO 9CM
REFERÊNCIA: ACRILEX/ ROLOFLEX
OU SIMILAR EM DESEMPEN HO E
QUALIDADE.</t>
  </si>
  <si>
    <t>SUPORTE PARA ROLO DE PINTURA
23CM
REFERÊNCIA:
ATLAS/ TIGRE OU SIMILAR
DESEMPEN HO E QUALIDADE</t>
  </si>
  <si>
    <t>THINNER, EMBALAGEM COM 5L
REFERÊNCIA: ACRILEX/ ANJO/
NATRIELI OU SIMILAR EM
DESEMPEN HO E QUALIDADE</t>
  </si>
  <si>
    <t>MASSA PLÁSTICA EMBALAGEM
CONTENDO MÍNIMO DE 400g
REFERÊNCIA: POLIMASSA
S/ CARPLAST OU SIMILAR EM
DESEMPEN HO E QUALIDADE</t>
  </si>
  <si>
    <t>OLEO LUBRIFICANTE SPRAY
CONTENDO MÍNIMO DE
300ML/200g
REFERÊNCIA:FLEXLUB OU
SIMILAR EM DESEMPENHO E
QUALIDADE</t>
  </si>
  <si>
    <t>COLA ADESIVA A BASE EPOXI,
EMBALAGEM CONTENDO MÍNIMO
200g
REFERÊNCIA: ARALDITE/BAUTECH
OU SIMILAR EM DESEMPENHO E
QUALIDADE</t>
  </si>
  <si>
    <t>ROLO PARA PINTURA, EM LA PURA,
DE 23 CM
REFERÊNCIA: ROLOFLEX
OU SIMILAR EM DESEMPENHO E
QUALIDADE</t>
  </si>
  <si>
    <t>LIXA N° 80 PARA FERRO,MÍNIMO DE
225 x 278 mm COM VARIÁVEL DE +/-
10%
REFERÊNCIA:NORTON/3M OU
SIMILAR EM
DESEMPEN HO E QUALIDADE</t>
  </si>
  <si>
    <t>LIXA N° 120 PARA FERRO,MÍNIMO
DE 225 x 278 mm COM VARIÁVEL DE
+/-10%
REFERÊNCIA:NORTON/3M OU
SIMILAR EM
DESEMPEN HO E QUALIDADE</t>
  </si>
  <si>
    <t>LIXA N° 80 PARA PAREDEMÍNIMO
DE 225 X 275mm COM VARIÁVEL DE
+/-10%
REFERÊNCIA:NORTON/3M OU
SIMILAR EM
DESEMPEN HO E QUALIDADE</t>
  </si>
  <si>
    <t>LIXA N° 120 PARA PAREDE,
MÍNIMO DE 225 x 277 mm COM
VARIÁVEL DE +/- 10%
REFERÊNCIA:NORTON/3M OU
SIMILAR EM
DESEMPEN HO E QUALIDADE</t>
  </si>
  <si>
    <t>PINCEL DE CERDAS, CABO
PLÁSTICO, 1/2” E 22CM DE
COMPRIMENTO
REFERÊNCIA:
ATLAS/ TIGRE OU SIMILAR
DESEMPEN HO E QUALIDADE</t>
  </si>
  <si>
    <t>ESPÁTULA COM CABO DE
MADEIRA, NA MEDIDA DE 9CM, EM
LÂMINA DE AÇO, COM VARIÁVEL
DE +/- 10%
REFERÊNCIA:
ATLAS/ TIGRE OU SIMILAR
DESEMPEN HO E QUALIDADE</t>
  </si>
  <si>
    <t>LOTE IV – RESERVA DE COTA</t>
  </si>
  <si>
    <r>
      <rPr>
        <b/>
        <u/>
        <sz val="16"/>
        <color theme="1"/>
        <rFont val="Times New Roman"/>
        <family val="1"/>
      </rPr>
      <t>TOTAL POR EXTENSO</t>
    </r>
    <r>
      <rPr>
        <b/>
        <sz val="16"/>
        <color theme="1"/>
        <rFont val="Times New Roman"/>
        <family val="1"/>
      </rPr>
      <t>: VINTE E QUATRO MIL E NOVECENTOS E NOVENTA E OITO REAIS E SESSENTA CENTAVOS.</t>
    </r>
  </si>
  <si>
    <r>
      <rPr>
        <b/>
        <u/>
        <sz val="16"/>
        <color theme="1"/>
        <rFont val="Times New Roman"/>
        <family val="1"/>
      </rPr>
      <t>TOTAL POR EXTENSO</t>
    </r>
    <r>
      <rPr>
        <b/>
        <sz val="16"/>
        <color theme="1"/>
        <rFont val="Times New Roman"/>
        <family val="1"/>
      </rPr>
      <t>: OITO MIL REAIS.</t>
    </r>
  </si>
  <si>
    <t>MARCA</t>
  </si>
  <si>
    <t>LONAX</t>
  </si>
  <si>
    <t>SUPER GLOBO</t>
  </si>
  <si>
    <t>NORTON</t>
  </si>
  <si>
    <t>BRF PLÁSTICOS</t>
  </si>
  <si>
    <t>PINCEIS ROMÃ</t>
  </si>
  <si>
    <t>ANJO</t>
  </si>
  <si>
    <t>TEKBOND</t>
  </si>
  <si>
    <t>WURTH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</si>
</sst>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* #,##0.00_-;\-&quot;R$&quot;* #,##0.00_-;_-&quot;R$&quot;* &quot;-&quot;??_-;_-@_-"/>
    <numFmt numFmtId="43" formatCode="_-* #,##0.00_-;\-* #,##0.00_-;_-* &quot;-&quot;??_-;_-@_-"/>
  </numFmts>
  <fonts count="1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6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color theme="1"/>
      <name val="Times New Roman"/>
      <family val="1"/>
    </font>
    <font>
      <b/>
      <sz val="20"/>
      <color theme="1"/>
      <name val="Times New Roman"/>
      <family val="1"/>
    </font>
    <font>
      <sz val="20"/>
      <color theme="1"/>
      <name val="Calibri"/>
      <family val="2"/>
      <scheme val="minor"/>
    </font>
    <font>
      <b/>
      <sz val="18"/>
      <color theme="1"/>
      <name val="Times New Roman"/>
      <family val="1"/>
    </font>
    <font>
      <b/>
      <sz val="20"/>
      <color theme="1"/>
      <name val="Calibri"/>
      <family val="2"/>
      <scheme val="minor"/>
    </font>
    <font>
      <b/>
      <u/>
      <sz val="16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76">
    <xf numFmtId="0" fontId="0" fillId="0" borderId="0" xfId="0"/>
    <xf numFmtId="0" fontId="5" fillId="0" borderId="0" xfId="0" applyFont="1"/>
    <xf numFmtId="43" fontId="6" fillId="0" borderId="0" xfId="1" applyFont="1" applyBorder="1" applyAlignment="1">
      <alignment horizontal="center" vertical="center" wrapText="1"/>
    </xf>
    <xf numFmtId="0" fontId="7" fillId="0" borderId="0" xfId="0" applyFont="1"/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3" borderId="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11" fillId="0" borderId="0" xfId="0" applyFont="1"/>
    <xf numFmtId="0" fontId="8" fillId="0" borderId="0" xfId="0" applyFont="1"/>
    <xf numFmtId="0" fontId="12" fillId="0" borderId="0" xfId="0" applyFont="1"/>
    <xf numFmtId="0" fontId="9" fillId="0" borderId="0" xfId="0" applyFont="1"/>
    <xf numFmtId="43" fontId="5" fillId="0" borderId="0" xfId="1" applyFont="1" applyBorder="1" applyAlignment="1">
      <alignment horizontal="center" vertical="center" wrapText="1"/>
    </xf>
    <xf numFmtId="3" fontId="8" fillId="3" borderId="5" xfId="0" applyNumberFormat="1" applyFont="1" applyFill="1" applyBorder="1" applyAlignment="1">
      <alignment horizontal="center" vertical="center" wrapText="1"/>
    </xf>
    <xf numFmtId="43" fontId="10" fillId="3" borderId="8" xfId="1" applyFont="1" applyFill="1" applyBorder="1" applyAlignment="1">
      <alignment horizontal="center" vertical="center" wrapText="1"/>
    </xf>
    <xf numFmtId="44" fontId="8" fillId="3" borderId="3" xfId="1" applyNumberFormat="1" applyFont="1" applyFill="1" applyBorder="1" applyAlignment="1">
      <alignment horizontal="center" vertical="center" wrapText="1"/>
    </xf>
    <xf numFmtId="0" fontId="14" fillId="0" borderId="0" xfId="0" applyFont="1"/>
    <xf numFmtId="0" fontId="15" fillId="0" borderId="0" xfId="0" applyFont="1"/>
    <xf numFmtId="0" fontId="8" fillId="0" borderId="6" xfId="0" applyFont="1" applyFill="1" applyBorder="1" applyAlignment="1">
      <alignment horizontal="center" vertical="center"/>
    </xf>
    <xf numFmtId="3" fontId="8" fillId="3" borderId="6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3" fillId="0" borderId="10" xfId="0" applyFont="1" applyBorder="1"/>
    <xf numFmtId="0" fontId="9" fillId="0" borderId="9" xfId="0" applyFont="1" applyBorder="1"/>
    <xf numFmtId="0" fontId="7" fillId="0" borderId="8" xfId="0" applyFont="1" applyBorder="1"/>
    <xf numFmtId="0" fontId="13" fillId="0" borderId="11" xfId="0" applyFont="1" applyBorder="1"/>
    <xf numFmtId="0" fontId="9" fillId="0" borderId="0" xfId="0" applyFont="1" applyBorder="1"/>
    <xf numFmtId="0" fontId="7" fillId="0" borderId="12" xfId="0" applyFont="1" applyBorder="1"/>
    <xf numFmtId="0" fontId="8" fillId="0" borderId="11" xfId="0" applyFont="1" applyBorder="1"/>
    <xf numFmtId="0" fontId="8" fillId="0" borderId="13" xfId="0" applyFont="1" applyBorder="1"/>
    <xf numFmtId="0" fontId="9" fillId="0" borderId="15" xfId="0" applyFont="1" applyBorder="1"/>
    <xf numFmtId="0" fontId="7" fillId="0" borderId="14" xfId="0" applyFont="1" applyBorder="1"/>
    <xf numFmtId="44" fontId="14" fillId="3" borderId="0" xfId="1" applyNumberFormat="1" applyFont="1" applyFill="1" applyBorder="1" applyAlignment="1">
      <alignment horizontal="center" vertical="center" wrapText="1"/>
    </xf>
    <xf numFmtId="44" fontId="17" fillId="0" borderId="0" xfId="0" applyNumberFormat="1" applyFont="1" applyBorder="1"/>
    <xf numFmtId="0" fontId="0" fillId="3" borderId="0" xfId="0" applyFill="1" applyBorder="1"/>
    <xf numFmtId="44" fontId="17" fillId="3" borderId="0" xfId="0" applyNumberFormat="1" applyFont="1" applyFill="1" applyBorder="1"/>
    <xf numFmtId="0" fontId="8" fillId="3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1274818</xdr:colOff>
      <xdr:row>2</xdr:row>
      <xdr:rowOff>22225</xdr:rowOff>
    </xdr:from>
    <xdr:to>
      <xdr:col>6</xdr:col>
      <xdr:colOff>571505</xdr:colOff>
      <xdr:row>8</xdr:row>
      <xdr:rowOff>3175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2311" b="33318"/>
        <a:stretch>
          <a:fillRect/>
        </a:stretch>
      </xdr:blipFill>
      <xdr:spPr bwMode="auto">
        <a:xfrm>
          <a:off x="2489256" y="403225"/>
          <a:ext cx="5892749" cy="1123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1012031</xdr:colOff>
      <xdr:row>110</xdr:row>
      <xdr:rowOff>11905</xdr:rowOff>
    </xdr:from>
    <xdr:to>
      <xdr:col>7</xdr:col>
      <xdr:colOff>1012030</xdr:colOff>
      <xdr:row>113</xdr:row>
      <xdr:rowOff>26192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6469" y="65591530"/>
          <a:ext cx="8203405" cy="11691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9:M133"/>
  <sheetViews>
    <sheetView tabSelected="1" zoomScale="80" zoomScaleNormal="80" workbookViewId="0">
      <selection activeCell="I20" sqref="I20"/>
    </sheetView>
  </sheetViews>
  <sheetFormatPr defaultRowHeight="15" x14ac:dyDescent="0.25"/>
  <cols>
    <col min="1" max="1" width="10.140625" style="4" customWidth="1"/>
    <col min="2" max="2" width="8" customWidth="1"/>
    <col min="3" max="3" width="51" style="4" customWidth="1"/>
    <col min="4" max="4" width="16.140625" customWidth="1"/>
    <col min="5" max="5" width="15" customWidth="1"/>
    <col min="6" max="6" width="16.85546875" customWidth="1"/>
    <col min="7" max="7" width="24.140625" customWidth="1"/>
    <col min="8" max="8" width="24.42578125" customWidth="1"/>
    <col min="9" max="9" width="29" customWidth="1"/>
    <col min="10" max="10" width="24.7109375" customWidth="1"/>
    <col min="11" max="11" width="17.5703125" customWidth="1"/>
    <col min="12" max="12" width="26" customWidth="1"/>
  </cols>
  <sheetData>
    <row r="9" spans="2:7" ht="15.75" thickBot="1" x14ac:dyDescent="0.3"/>
    <row r="10" spans="2:7" ht="26.25" customHeight="1" thickBot="1" x14ac:dyDescent="0.3">
      <c r="C10" s="70" t="s">
        <v>19</v>
      </c>
      <c r="D10" s="71"/>
      <c r="E10" s="71"/>
      <c r="F10" s="71"/>
      <c r="G10" s="72"/>
    </row>
    <row r="11" spans="2:7" s="4" customFormat="1" ht="27" thickBot="1" x14ac:dyDescent="0.45">
      <c r="D11" s="20"/>
      <c r="E11" s="21"/>
      <c r="F11" s="21"/>
      <c r="G11" s="21"/>
    </row>
    <row r="12" spans="2:7" s="4" customFormat="1" ht="26.25" customHeight="1" thickBot="1" x14ac:dyDescent="0.3">
      <c r="C12" s="67" t="s">
        <v>20</v>
      </c>
      <c r="D12" s="68"/>
      <c r="E12" s="68"/>
      <c r="F12" s="68"/>
      <c r="G12" s="69"/>
    </row>
    <row r="13" spans="2:7" s="4" customFormat="1" ht="26.25" x14ac:dyDescent="0.4">
      <c r="D13" s="20"/>
      <c r="E13" s="21"/>
      <c r="F13" s="21"/>
      <c r="G13" s="21"/>
    </row>
    <row r="14" spans="2:7" s="4" customFormat="1" ht="26.25" x14ac:dyDescent="0.4">
      <c r="B14" s="73" t="s">
        <v>21</v>
      </c>
      <c r="C14" s="73"/>
      <c r="D14" s="73"/>
      <c r="E14" s="73"/>
      <c r="F14" s="73"/>
      <c r="G14" s="21"/>
    </row>
    <row r="15" spans="2:7" s="4" customFormat="1" ht="27" thickBot="1" x14ac:dyDescent="0.45">
      <c r="B15" s="24"/>
      <c r="C15" s="24"/>
      <c r="D15" s="24"/>
      <c r="E15" s="24"/>
      <c r="F15" s="24"/>
      <c r="G15" s="21"/>
    </row>
    <row r="16" spans="2:7" s="4" customFormat="1" ht="18.75" customHeight="1" x14ac:dyDescent="0.3">
      <c r="B16" s="25" t="s">
        <v>3</v>
      </c>
      <c r="C16" s="26"/>
      <c r="D16" s="26"/>
      <c r="E16" s="26"/>
      <c r="F16" s="27"/>
      <c r="G16"/>
    </row>
    <row r="17" spans="2:9" s="4" customFormat="1" ht="18.75" customHeight="1" x14ac:dyDescent="0.3">
      <c r="B17" s="28"/>
      <c r="C17" s="29"/>
      <c r="D17" s="29"/>
      <c r="E17" s="29"/>
      <c r="F17" s="30"/>
      <c r="G17"/>
    </row>
    <row r="18" spans="2:9" s="4" customFormat="1" ht="18.75" customHeight="1" x14ac:dyDescent="0.3">
      <c r="B18" s="31" t="s">
        <v>12</v>
      </c>
      <c r="C18" s="29"/>
      <c r="D18" s="29"/>
      <c r="E18" s="29"/>
      <c r="F18" s="30"/>
      <c r="G18"/>
    </row>
    <row r="19" spans="2:9" s="4" customFormat="1" ht="18.75" customHeight="1" x14ac:dyDescent="0.3">
      <c r="B19" s="31" t="s">
        <v>4</v>
      </c>
      <c r="C19" s="29"/>
      <c r="D19" s="29"/>
      <c r="E19" s="29"/>
      <c r="F19" s="30"/>
      <c r="G19"/>
    </row>
    <row r="20" spans="2:9" s="4" customFormat="1" ht="18.75" customHeight="1" x14ac:dyDescent="0.3">
      <c r="B20" s="31" t="s">
        <v>5</v>
      </c>
      <c r="C20" s="29"/>
      <c r="D20" s="29"/>
      <c r="E20" s="29"/>
      <c r="F20" s="30"/>
      <c r="G20"/>
    </row>
    <row r="21" spans="2:9" s="4" customFormat="1" ht="18.75" customHeight="1" x14ac:dyDescent="0.3">
      <c r="B21" s="31" t="s">
        <v>6</v>
      </c>
      <c r="C21" s="29"/>
      <c r="D21" s="29"/>
      <c r="E21" s="29"/>
      <c r="F21" s="30"/>
      <c r="G21"/>
    </row>
    <row r="22" spans="2:9" s="4" customFormat="1" ht="18.75" customHeight="1" x14ac:dyDescent="0.3">
      <c r="B22" s="31" t="s">
        <v>7</v>
      </c>
      <c r="C22" s="29"/>
      <c r="D22" s="29"/>
      <c r="E22" s="29"/>
      <c r="F22" s="30"/>
      <c r="G22"/>
    </row>
    <row r="23" spans="2:9" s="4" customFormat="1" ht="18.75" customHeight="1" x14ac:dyDescent="0.3">
      <c r="B23" s="31" t="s">
        <v>15</v>
      </c>
      <c r="C23" s="29"/>
      <c r="D23" s="29"/>
      <c r="E23" s="29"/>
      <c r="F23" s="30"/>
      <c r="G23"/>
    </row>
    <row r="24" spans="2:9" s="4" customFormat="1" ht="18.75" customHeight="1" thickBot="1" x14ac:dyDescent="0.35">
      <c r="B24" s="32" t="s">
        <v>8</v>
      </c>
      <c r="C24" s="33"/>
      <c r="D24" s="33"/>
      <c r="E24" s="33"/>
      <c r="F24" s="34"/>
      <c r="G24"/>
    </row>
    <row r="25" spans="2:9" s="4" customFormat="1" ht="20.25" customHeight="1" x14ac:dyDescent="0.4">
      <c r="B25" s="24"/>
      <c r="C25" s="24"/>
      <c r="D25" s="24"/>
      <c r="E25" s="24"/>
      <c r="F25" s="24"/>
      <c r="G25" s="21"/>
    </row>
    <row r="26" spans="2:9" s="4" customFormat="1" ht="20.25" customHeight="1" x14ac:dyDescent="0.4">
      <c r="B26" s="73" t="s">
        <v>22</v>
      </c>
      <c r="C26" s="73"/>
      <c r="D26" s="24"/>
      <c r="E26" s="24"/>
      <c r="F26" s="24"/>
      <c r="G26" s="21"/>
    </row>
    <row r="27" spans="2:9" s="4" customFormat="1" ht="20.25" customHeight="1" x14ac:dyDescent="0.4">
      <c r="D27" s="20"/>
      <c r="E27" s="21"/>
      <c r="F27" s="21"/>
      <c r="G27" s="21"/>
    </row>
    <row r="28" spans="2:9" s="4" customFormat="1" ht="20.25" customHeight="1" x14ac:dyDescent="0.3">
      <c r="B28" s="64" t="s">
        <v>23</v>
      </c>
      <c r="C28" s="64"/>
      <c r="D28" s="64"/>
      <c r="E28" s="64"/>
      <c r="F28" s="64"/>
      <c r="G28" s="64"/>
      <c r="H28" s="64"/>
      <c r="I28" s="64"/>
    </row>
    <row r="29" spans="2:9" s="4" customFormat="1" ht="20.25" customHeight="1" x14ac:dyDescent="0.3">
      <c r="B29" s="64" t="s">
        <v>24</v>
      </c>
      <c r="C29" s="64"/>
      <c r="D29" s="64"/>
      <c r="E29" s="64"/>
      <c r="F29" s="64"/>
      <c r="G29" s="64"/>
      <c r="H29" s="64"/>
      <c r="I29" s="64"/>
    </row>
    <row r="30" spans="2:9" ht="15.75" x14ac:dyDescent="0.25">
      <c r="D30" s="3"/>
      <c r="E30" s="3"/>
      <c r="F30" s="3"/>
      <c r="G30" s="3"/>
    </row>
    <row r="31" spans="2:9" ht="28.5" customHeight="1" x14ac:dyDescent="0.25">
      <c r="B31" s="65" t="s">
        <v>13</v>
      </c>
      <c r="C31" s="65"/>
      <c r="D31" s="65"/>
      <c r="E31" s="65"/>
      <c r="F31" s="65"/>
      <c r="G31" s="3"/>
      <c r="H31" s="3"/>
      <c r="I31" s="3"/>
    </row>
    <row r="32" spans="2:9" ht="25.5" customHeight="1" x14ac:dyDescent="0.25">
      <c r="B32" s="66" t="s">
        <v>11</v>
      </c>
      <c r="C32" s="66"/>
      <c r="D32" s="66"/>
      <c r="E32" s="66"/>
      <c r="F32" s="66"/>
      <c r="G32" s="66"/>
      <c r="H32" s="16"/>
      <c r="I32" s="2"/>
    </row>
    <row r="33" spans="1:12" ht="27" customHeight="1" x14ac:dyDescent="0.25">
      <c r="B33" s="66" t="s">
        <v>25</v>
      </c>
      <c r="C33" s="66"/>
      <c r="D33" s="66"/>
      <c r="E33" s="66"/>
      <c r="F33" s="66"/>
      <c r="G33" s="66"/>
      <c r="H33" s="66"/>
      <c r="I33" s="66"/>
    </row>
    <row r="34" spans="1:12" ht="28.5" customHeight="1" x14ac:dyDescent="0.25">
      <c r="B34" s="1"/>
      <c r="C34" s="1"/>
      <c r="D34" s="1"/>
      <c r="E34" s="1"/>
      <c r="F34" s="1"/>
      <c r="G34" s="1"/>
      <c r="H34" s="1"/>
      <c r="I34" s="3"/>
    </row>
    <row r="35" spans="1:12" ht="36" customHeight="1" x14ac:dyDescent="0.25">
      <c r="B35" s="66" t="s">
        <v>26</v>
      </c>
      <c r="C35" s="66"/>
      <c r="D35" s="66"/>
      <c r="E35" s="66"/>
      <c r="F35" s="66"/>
      <c r="G35" s="66"/>
      <c r="H35" s="66"/>
      <c r="I35" s="66"/>
    </row>
    <row r="36" spans="1:12" ht="15.75" x14ac:dyDescent="0.25">
      <c r="B36" s="1"/>
      <c r="C36" s="1"/>
      <c r="D36" s="1"/>
      <c r="E36" s="1"/>
      <c r="F36" s="1"/>
      <c r="G36" s="1"/>
      <c r="H36" s="1"/>
      <c r="I36" s="3"/>
    </row>
    <row r="37" spans="1:12" ht="18.75" x14ac:dyDescent="0.3">
      <c r="B37" s="64" t="s">
        <v>27</v>
      </c>
      <c r="C37" s="64"/>
      <c r="D37" s="64"/>
      <c r="E37" s="64"/>
      <c r="F37" s="64"/>
      <c r="G37" s="64"/>
      <c r="H37" s="64"/>
      <c r="I37" s="64"/>
    </row>
    <row r="38" spans="1:12" ht="18.75" x14ac:dyDescent="0.3">
      <c r="B38" s="64" t="s">
        <v>28</v>
      </c>
      <c r="C38" s="64"/>
      <c r="D38" s="64"/>
      <c r="E38" s="64"/>
      <c r="F38" s="64"/>
      <c r="G38" s="64"/>
      <c r="H38" s="64"/>
      <c r="I38" s="64"/>
    </row>
    <row r="39" spans="1:12" ht="15.75" x14ac:dyDescent="0.25">
      <c r="B39" s="3"/>
      <c r="C39" s="3"/>
      <c r="D39" s="1"/>
      <c r="E39" s="3"/>
      <c r="F39" s="3"/>
      <c r="G39" s="3"/>
      <c r="H39" s="3"/>
      <c r="I39" s="3"/>
    </row>
    <row r="40" spans="1:12" ht="20.25" x14ac:dyDescent="0.3">
      <c r="B40" s="74" t="s">
        <v>29</v>
      </c>
      <c r="C40" s="74"/>
      <c r="D40" s="74"/>
      <c r="E40" s="74"/>
      <c r="F40" s="74"/>
      <c r="G40" s="74"/>
      <c r="H40" s="74"/>
      <c r="I40" s="74"/>
    </row>
    <row r="41" spans="1:12" ht="15.75" x14ac:dyDescent="0.25">
      <c r="B41" s="1"/>
      <c r="C41" s="1"/>
      <c r="D41" s="1"/>
      <c r="E41" s="1"/>
      <c r="F41" s="1"/>
      <c r="G41" s="1"/>
      <c r="H41" s="1"/>
      <c r="I41" s="3"/>
    </row>
    <row r="42" spans="1:12" s="4" customFormat="1" ht="15.75" thickBot="1" x14ac:dyDescent="0.3"/>
    <row r="43" spans="1:12" s="4" customFormat="1" ht="33.75" customHeight="1" thickBot="1" x14ac:dyDescent="0.3">
      <c r="A43" s="54" t="s">
        <v>35</v>
      </c>
      <c r="B43" s="55"/>
      <c r="C43" s="55"/>
      <c r="D43" s="55"/>
      <c r="E43" s="55"/>
      <c r="F43" s="55"/>
      <c r="G43" s="55"/>
      <c r="H43" s="55"/>
      <c r="I43" s="56"/>
    </row>
    <row r="44" spans="1:12" s="4" customFormat="1" ht="15" customHeight="1" x14ac:dyDescent="0.25">
      <c r="A44" s="63" t="s">
        <v>0</v>
      </c>
      <c r="B44" s="59" t="s">
        <v>1</v>
      </c>
      <c r="C44" s="60"/>
      <c r="D44" s="63" t="s">
        <v>2</v>
      </c>
      <c r="E44" s="63" t="s">
        <v>16</v>
      </c>
      <c r="F44" s="63" t="s">
        <v>17</v>
      </c>
      <c r="G44" s="63" t="s">
        <v>18</v>
      </c>
      <c r="H44" s="63" t="s">
        <v>9</v>
      </c>
      <c r="I44" s="63" t="s">
        <v>10</v>
      </c>
      <c r="J44" s="63" t="s">
        <v>62</v>
      </c>
      <c r="K44" s="39"/>
      <c r="L44" s="39"/>
    </row>
    <row r="45" spans="1:12" s="4" customFormat="1" ht="46.5" customHeight="1" thickBot="1" x14ac:dyDescent="0.3">
      <c r="A45" s="58"/>
      <c r="B45" s="61"/>
      <c r="C45" s="62"/>
      <c r="D45" s="58"/>
      <c r="E45" s="58"/>
      <c r="F45" s="58"/>
      <c r="G45" s="58"/>
      <c r="H45" s="58"/>
      <c r="I45" s="58"/>
      <c r="J45" s="58"/>
      <c r="K45" s="39"/>
      <c r="L45" s="39"/>
    </row>
    <row r="46" spans="1:12" s="4" customFormat="1" ht="63" customHeight="1" thickBot="1" x14ac:dyDescent="0.45">
      <c r="A46" s="22">
        <v>1</v>
      </c>
      <c r="B46" s="52" t="s">
        <v>36</v>
      </c>
      <c r="C46" s="53"/>
      <c r="D46" s="11" t="s">
        <v>37</v>
      </c>
      <c r="E46" s="11">
        <v>3</v>
      </c>
      <c r="F46" s="17">
        <v>2</v>
      </c>
      <c r="G46" s="23">
        <v>5</v>
      </c>
      <c r="H46" s="19">
        <v>480</v>
      </c>
      <c r="I46" s="19">
        <f>SUM(G46*H46)</f>
        <v>2400</v>
      </c>
      <c r="J46" s="19" t="s">
        <v>63</v>
      </c>
      <c r="K46" s="35"/>
      <c r="L46" s="36"/>
    </row>
    <row r="47" spans="1:12" s="4" customFormat="1" ht="66.75" customHeight="1" thickBot="1" x14ac:dyDescent="0.45">
      <c r="A47" s="22">
        <v>2</v>
      </c>
      <c r="B47" s="52" t="s">
        <v>38</v>
      </c>
      <c r="C47" s="53"/>
      <c r="D47" s="11" t="s">
        <v>39</v>
      </c>
      <c r="E47" s="11">
        <v>8</v>
      </c>
      <c r="F47" s="17">
        <v>8</v>
      </c>
      <c r="G47" s="23">
        <v>16</v>
      </c>
      <c r="H47" s="19">
        <v>15</v>
      </c>
      <c r="I47" s="19">
        <f t="shared" ref="I47:I66" si="0">SUM(G47*H47)</f>
        <v>240</v>
      </c>
      <c r="J47" s="19" t="s">
        <v>64</v>
      </c>
      <c r="K47" s="35"/>
      <c r="L47" s="36"/>
    </row>
    <row r="48" spans="1:12" s="4" customFormat="1" ht="105.75" customHeight="1" thickBot="1" x14ac:dyDescent="0.45">
      <c r="A48" s="22">
        <v>3</v>
      </c>
      <c r="B48" s="52" t="s">
        <v>40</v>
      </c>
      <c r="C48" s="53"/>
      <c r="D48" s="11" t="s">
        <v>37</v>
      </c>
      <c r="E48" s="11">
        <v>23</v>
      </c>
      <c r="F48" s="17">
        <v>23</v>
      </c>
      <c r="G48" s="23">
        <v>46</v>
      </c>
      <c r="H48" s="19">
        <v>7</v>
      </c>
      <c r="I48" s="19">
        <f t="shared" si="0"/>
        <v>322</v>
      </c>
      <c r="J48" s="19" t="s">
        <v>65</v>
      </c>
      <c r="K48" s="35"/>
      <c r="L48" s="36"/>
    </row>
    <row r="49" spans="1:12" s="4" customFormat="1" ht="102" customHeight="1" thickBot="1" x14ac:dyDescent="0.45">
      <c r="A49" s="22">
        <v>4</v>
      </c>
      <c r="B49" s="52" t="s">
        <v>41</v>
      </c>
      <c r="C49" s="53"/>
      <c r="D49" s="11" t="s">
        <v>37</v>
      </c>
      <c r="E49" s="11">
        <v>23</v>
      </c>
      <c r="F49" s="17">
        <v>23</v>
      </c>
      <c r="G49" s="23">
        <v>46</v>
      </c>
      <c r="H49" s="19">
        <v>14</v>
      </c>
      <c r="I49" s="19">
        <f>SUM(G49*H49)</f>
        <v>644</v>
      </c>
      <c r="J49" s="19" t="s">
        <v>65</v>
      </c>
      <c r="K49" s="35"/>
      <c r="L49" s="36"/>
    </row>
    <row r="50" spans="1:12" s="4" customFormat="1" ht="75.75" customHeight="1" thickBot="1" x14ac:dyDescent="0.45">
      <c r="A50" s="22">
        <v>5</v>
      </c>
      <c r="B50" s="52" t="s">
        <v>42</v>
      </c>
      <c r="C50" s="53"/>
      <c r="D50" s="11" t="s">
        <v>37</v>
      </c>
      <c r="E50" s="11">
        <v>8</v>
      </c>
      <c r="F50" s="17">
        <v>8</v>
      </c>
      <c r="G50" s="23">
        <v>16</v>
      </c>
      <c r="H50" s="19">
        <v>190</v>
      </c>
      <c r="I50" s="19">
        <f t="shared" si="0"/>
        <v>3040</v>
      </c>
      <c r="J50" s="19" t="s">
        <v>66</v>
      </c>
      <c r="K50" s="35"/>
      <c r="L50" s="36"/>
    </row>
    <row r="51" spans="1:12" s="4" customFormat="1" ht="66.75" customHeight="1" thickBot="1" x14ac:dyDescent="0.45">
      <c r="A51" s="22">
        <v>6</v>
      </c>
      <c r="B51" s="52" t="s">
        <v>43</v>
      </c>
      <c r="C51" s="53"/>
      <c r="D51" s="11" t="s">
        <v>2</v>
      </c>
      <c r="E51" s="11">
        <v>75</v>
      </c>
      <c r="F51" s="17">
        <v>38</v>
      </c>
      <c r="G51" s="23">
        <v>113</v>
      </c>
      <c r="H51" s="19">
        <v>5</v>
      </c>
      <c r="I51" s="19">
        <f t="shared" si="0"/>
        <v>565</v>
      </c>
      <c r="J51" s="19" t="s">
        <v>67</v>
      </c>
      <c r="K51" s="35"/>
      <c r="L51" s="36"/>
    </row>
    <row r="52" spans="1:12" s="4" customFormat="1" ht="63" customHeight="1" thickBot="1" x14ac:dyDescent="0.45">
      <c r="A52" s="22">
        <v>7</v>
      </c>
      <c r="B52" s="52" t="s">
        <v>44</v>
      </c>
      <c r="C52" s="53"/>
      <c r="D52" s="11" t="s">
        <v>2</v>
      </c>
      <c r="E52" s="11">
        <v>75</v>
      </c>
      <c r="F52" s="17">
        <v>38</v>
      </c>
      <c r="G52" s="11">
        <v>113</v>
      </c>
      <c r="H52" s="19">
        <v>3.5</v>
      </c>
      <c r="I52" s="19">
        <f t="shared" si="0"/>
        <v>395.5</v>
      </c>
      <c r="J52" s="19" t="s">
        <v>67</v>
      </c>
      <c r="K52" s="35"/>
      <c r="L52" s="36"/>
    </row>
    <row r="53" spans="1:12" s="4" customFormat="1" ht="81" customHeight="1" thickBot="1" x14ac:dyDescent="0.45">
      <c r="A53" s="22">
        <v>8</v>
      </c>
      <c r="B53" s="52" t="s">
        <v>45</v>
      </c>
      <c r="C53" s="53"/>
      <c r="D53" s="11" t="s">
        <v>2</v>
      </c>
      <c r="E53" s="11">
        <v>90</v>
      </c>
      <c r="F53" s="17">
        <v>60</v>
      </c>
      <c r="G53" s="11">
        <v>150</v>
      </c>
      <c r="H53" s="19">
        <v>9</v>
      </c>
      <c r="I53" s="19">
        <f t="shared" si="0"/>
        <v>1350</v>
      </c>
      <c r="J53" s="19" t="s">
        <v>67</v>
      </c>
      <c r="K53" s="35"/>
      <c r="L53" s="36"/>
    </row>
    <row r="54" spans="1:12" s="4" customFormat="1" ht="76.5" customHeight="1" thickBot="1" x14ac:dyDescent="0.45">
      <c r="A54" s="22">
        <v>9</v>
      </c>
      <c r="B54" s="52" t="s">
        <v>46</v>
      </c>
      <c r="C54" s="53"/>
      <c r="D54" s="11" t="s">
        <v>2</v>
      </c>
      <c r="E54" s="11">
        <v>90</v>
      </c>
      <c r="F54" s="17">
        <v>60</v>
      </c>
      <c r="G54" s="23">
        <v>150</v>
      </c>
      <c r="H54" s="19">
        <v>7.35</v>
      </c>
      <c r="I54" s="19">
        <f t="shared" si="0"/>
        <v>1102.5</v>
      </c>
      <c r="J54" s="19" t="s">
        <v>67</v>
      </c>
      <c r="K54" s="35"/>
      <c r="L54" s="36"/>
    </row>
    <row r="55" spans="1:12" s="4" customFormat="1" ht="86.25" customHeight="1" thickBot="1" x14ac:dyDescent="0.45">
      <c r="A55" s="22">
        <v>10</v>
      </c>
      <c r="B55" s="52" t="s">
        <v>47</v>
      </c>
      <c r="C55" s="53"/>
      <c r="D55" s="11" t="s">
        <v>2</v>
      </c>
      <c r="E55" s="11">
        <v>53</v>
      </c>
      <c r="F55" s="17">
        <v>23</v>
      </c>
      <c r="G55" s="23">
        <v>76</v>
      </c>
      <c r="H55" s="19">
        <v>6.85</v>
      </c>
      <c r="I55" s="19">
        <f>SUM(G55*H55)</f>
        <v>520.6</v>
      </c>
      <c r="J55" s="19" t="s">
        <v>67</v>
      </c>
      <c r="K55" s="35"/>
      <c r="L55" s="36"/>
    </row>
    <row r="56" spans="1:12" s="4" customFormat="1" ht="75.75" customHeight="1" thickBot="1" x14ac:dyDescent="0.45">
      <c r="A56" s="22">
        <v>11</v>
      </c>
      <c r="B56" s="52" t="s">
        <v>48</v>
      </c>
      <c r="C56" s="53"/>
      <c r="D56" s="11" t="s">
        <v>2</v>
      </c>
      <c r="E56" s="11">
        <v>23</v>
      </c>
      <c r="F56" s="17">
        <v>15</v>
      </c>
      <c r="G56" s="23">
        <v>38</v>
      </c>
      <c r="H56" s="19">
        <v>70</v>
      </c>
      <c r="I56" s="19">
        <f t="shared" si="0"/>
        <v>2660</v>
      </c>
      <c r="J56" s="19" t="s">
        <v>68</v>
      </c>
      <c r="K56" s="35"/>
      <c r="L56" s="36"/>
    </row>
    <row r="57" spans="1:12" s="4" customFormat="1" ht="86.25" customHeight="1" thickBot="1" x14ac:dyDescent="0.45">
      <c r="A57" s="22">
        <v>12</v>
      </c>
      <c r="B57" s="52" t="s">
        <v>49</v>
      </c>
      <c r="C57" s="53"/>
      <c r="D57" s="11" t="s">
        <v>2</v>
      </c>
      <c r="E57" s="11">
        <v>23</v>
      </c>
      <c r="F57" s="17">
        <v>15</v>
      </c>
      <c r="G57" s="23">
        <v>38</v>
      </c>
      <c r="H57" s="19">
        <v>13</v>
      </c>
      <c r="I57" s="19">
        <f t="shared" si="0"/>
        <v>494</v>
      </c>
      <c r="J57" s="19" t="s">
        <v>68</v>
      </c>
      <c r="K57" s="35"/>
      <c r="L57" s="36"/>
    </row>
    <row r="58" spans="1:12" s="4" customFormat="1" ht="108.75" customHeight="1" thickBot="1" x14ac:dyDescent="0.45">
      <c r="A58" s="22">
        <v>13</v>
      </c>
      <c r="B58" s="52" t="s">
        <v>50</v>
      </c>
      <c r="C58" s="53"/>
      <c r="D58" s="11" t="s">
        <v>2</v>
      </c>
      <c r="E58" s="11">
        <v>53</v>
      </c>
      <c r="F58" s="17">
        <v>23</v>
      </c>
      <c r="G58" s="23">
        <v>76</v>
      </c>
      <c r="H58" s="19">
        <v>12</v>
      </c>
      <c r="I58" s="19">
        <f t="shared" si="0"/>
        <v>912</v>
      </c>
      <c r="J58" s="19" t="s">
        <v>69</v>
      </c>
      <c r="K58" s="35"/>
      <c r="L58" s="36"/>
    </row>
    <row r="59" spans="1:12" s="4" customFormat="1" ht="108" customHeight="1" thickBot="1" x14ac:dyDescent="0.45">
      <c r="A59" s="22">
        <v>14</v>
      </c>
      <c r="B59" s="52" t="s">
        <v>51</v>
      </c>
      <c r="C59" s="53"/>
      <c r="D59" s="11" t="s">
        <v>2</v>
      </c>
      <c r="E59" s="11">
        <v>23</v>
      </c>
      <c r="F59" s="17">
        <v>15</v>
      </c>
      <c r="G59" s="23">
        <v>38</v>
      </c>
      <c r="H59" s="19">
        <v>28</v>
      </c>
      <c r="I59" s="19">
        <f t="shared" si="0"/>
        <v>1064</v>
      </c>
      <c r="J59" s="19" t="s">
        <v>70</v>
      </c>
      <c r="K59" s="35"/>
      <c r="L59" s="36"/>
    </row>
    <row r="60" spans="1:12" s="4" customFormat="1" ht="86.25" customHeight="1" thickBot="1" x14ac:dyDescent="0.45">
      <c r="A60" s="22">
        <v>15</v>
      </c>
      <c r="B60" s="52" t="s">
        <v>52</v>
      </c>
      <c r="C60" s="53"/>
      <c r="D60" s="11" t="s">
        <v>2</v>
      </c>
      <c r="E60" s="11">
        <v>90</v>
      </c>
      <c r="F60" s="17">
        <v>60</v>
      </c>
      <c r="G60" s="23">
        <v>150</v>
      </c>
      <c r="H60" s="19">
        <v>32</v>
      </c>
      <c r="I60" s="19">
        <f t="shared" si="0"/>
        <v>4800</v>
      </c>
      <c r="J60" s="19" t="s">
        <v>67</v>
      </c>
      <c r="K60" s="35"/>
      <c r="L60" s="36"/>
    </row>
    <row r="61" spans="1:12" s="4" customFormat="1" ht="100.5" customHeight="1" thickBot="1" x14ac:dyDescent="0.45">
      <c r="A61" s="22">
        <v>16</v>
      </c>
      <c r="B61" s="52" t="s">
        <v>53</v>
      </c>
      <c r="C61" s="53"/>
      <c r="D61" s="11" t="s">
        <v>2</v>
      </c>
      <c r="E61" s="11">
        <v>225</v>
      </c>
      <c r="F61" s="17">
        <v>150</v>
      </c>
      <c r="G61" s="23">
        <v>375</v>
      </c>
      <c r="H61" s="19">
        <v>2.5</v>
      </c>
      <c r="I61" s="19">
        <f t="shared" si="0"/>
        <v>937.5</v>
      </c>
      <c r="J61" s="19" t="s">
        <v>65</v>
      </c>
      <c r="K61" s="35"/>
      <c r="L61" s="36"/>
    </row>
    <row r="62" spans="1:12" s="4" customFormat="1" ht="109.5" customHeight="1" thickBot="1" x14ac:dyDescent="0.45">
      <c r="A62" s="22">
        <v>17</v>
      </c>
      <c r="B62" s="52" t="s">
        <v>54</v>
      </c>
      <c r="C62" s="53"/>
      <c r="D62" s="11" t="s">
        <v>2</v>
      </c>
      <c r="E62" s="11">
        <v>525</v>
      </c>
      <c r="F62" s="17">
        <v>225</v>
      </c>
      <c r="G62" s="23">
        <v>750</v>
      </c>
      <c r="H62" s="19">
        <v>2.5</v>
      </c>
      <c r="I62" s="19">
        <f t="shared" si="0"/>
        <v>1875</v>
      </c>
      <c r="J62" s="19" t="s">
        <v>65</v>
      </c>
      <c r="K62" s="35"/>
      <c r="L62" s="36"/>
    </row>
    <row r="63" spans="1:12" s="4" customFormat="1" ht="90" customHeight="1" thickBot="1" x14ac:dyDescent="0.45">
      <c r="A63" s="22">
        <v>18</v>
      </c>
      <c r="B63" s="52" t="s">
        <v>55</v>
      </c>
      <c r="C63" s="53"/>
      <c r="D63" s="11" t="s">
        <v>2</v>
      </c>
      <c r="E63" s="11">
        <v>225</v>
      </c>
      <c r="F63" s="17">
        <v>150</v>
      </c>
      <c r="G63" s="23">
        <v>375</v>
      </c>
      <c r="H63" s="19">
        <v>1.3</v>
      </c>
      <c r="I63" s="19">
        <f t="shared" si="0"/>
        <v>487.5</v>
      </c>
      <c r="J63" s="19" t="s">
        <v>65</v>
      </c>
      <c r="K63" s="35"/>
      <c r="L63" s="36"/>
    </row>
    <row r="64" spans="1:12" s="4" customFormat="1" ht="102" customHeight="1" thickBot="1" x14ac:dyDescent="0.45">
      <c r="A64" s="22">
        <v>19</v>
      </c>
      <c r="B64" s="52" t="s">
        <v>56</v>
      </c>
      <c r="C64" s="53"/>
      <c r="D64" s="11" t="s">
        <v>2</v>
      </c>
      <c r="E64" s="11">
        <v>225</v>
      </c>
      <c r="F64" s="17">
        <v>150</v>
      </c>
      <c r="G64" s="23">
        <v>375</v>
      </c>
      <c r="H64" s="19">
        <v>1.3</v>
      </c>
      <c r="I64" s="19">
        <f t="shared" si="0"/>
        <v>487.5</v>
      </c>
      <c r="J64" s="19" t="s">
        <v>65</v>
      </c>
      <c r="K64" s="35"/>
      <c r="L64" s="36"/>
    </row>
    <row r="65" spans="1:13" s="4" customFormat="1" ht="99" customHeight="1" thickBot="1" x14ac:dyDescent="0.45">
      <c r="A65" s="22">
        <v>20</v>
      </c>
      <c r="B65" s="52" t="s">
        <v>57</v>
      </c>
      <c r="C65" s="53"/>
      <c r="D65" s="11" t="s">
        <v>2</v>
      </c>
      <c r="E65" s="11">
        <v>38</v>
      </c>
      <c r="F65" s="17">
        <v>23</v>
      </c>
      <c r="G65" s="23">
        <v>61</v>
      </c>
      <c r="H65" s="19">
        <v>1.5</v>
      </c>
      <c r="I65" s="19">
        <f t="shared" si="0"/>
        <v>91.5</v>
      </c>
      <c r="J65" s="19" t="s">
        <v>67</v>
      </c>
      <c r="K65" s="35"/>
      <c r="L65" s="36"/>
    </row>
    <row r="66" spans="1:13" s="4" customFormat="1" ht="114.75" customHeight="1" thickBot="1" x14ac:dyDescent="0.45">
      <c r="A66" s="22">
        <v>21</v>
      </c>
      <c r="B66" s="52" t="s">
        <v>58</v>
      </c>
      <c r="C66" s="53"/>
      <c r="D66" s="11" t="s">
        <v>2</v>
      </c>
      <c r="E66" s="11">
        <v>38</v>
      </c>
      <c r="F66" s="17">
        <v>23</v>
      </c>
      <c r="G66" s="23">
        <v>61</v>
      </c>
      <c r="H66" s="19">
        <v>10</v>
      </c>
      <c r="I66" s="19">
        <f t="shared" si="0"/>
        <v>610</v>
      </c>
      <c r="J66" s="19" t="s">
        <v>67</v>
      </c>
      <c r="K66" s="35"/>
      <c r="L66" s="36"/>
    </row>
    <row r="67" spans="1:13" s="4" customFormat="1" ht="26.25" thickBot="1" x14ac:dyDescent="0.3">
      <c r="A67" s="40"/>
      <c r="B67" s="10"/>
      <c r="C67" s="10"/>
      <c r="D67" s="11"/>
      <c r="E67" s="11"/>
      <c r="F67" s="17"/>
      <c r="G67" s="23"/>
      <c r="H67" s="19"/>
      <c r="I67" s="19">
        <f>SUM(I46:I66)</f>
        <v>24998.6</v>
      </c>
      <c r="K67" s="35"/>
      <c r="L67" s="35"/>
    </row>
    <row r="68" spans="1:13" s="4" customFormat="1" ht="15.75" thickBot="1" x14ac:dyDescent="0.3">
      <c r="A68" s="41"/>
      <c r="B68" s="43"/>
      <c r="C68" s="44"/>
      <c r="D68" s="44"/>
      <c r="E68" s="44"/>
      <c r="F68" s="44"/>
      <c r="G68" s="44"/>
      <c r="H68" s="44"/>
      <c r="I68" s="45"/>
    </row>
    <row r="69" spans="1:13" s="4" customFormat="1" ht="26.25" thickBot="1" x14ac:dyDescent="0.3">
      <c r="A69" s="42"/>
      <c r="B69" s="46" t="s">
        <v>14</v>
      </c>
      <c r="C69" s="47"/>
      <c r="D69" s="47"/>
      <c r="E69" s="47"/>
      <c r="F69" s="47"/>
      <c r="G69" s="47"/>
      <c r="H69" s="48"/>
      <c r="I69" s="18"/>
    </row>
    <row r="70" spans="1:13" s="4" customFormat="1" ht="55.5" customHeight="1" thickBot="1" x14ac:dyDescent="0.3">
      <c r="A70" s="49" t="s">
        <v>60</v>
      </c>
      <c r="B70" s="50"/>
      <c r="C70" s="50"/>
      <c r="D70" s="50"/>
      <c r="E70" s="50"/>
      <c r="F70" s="50"/>
      <c r="G70" s="50"/>
      <c r="H70" s="50"/>
      <c r="I70" s="51"/>
    </row>
    <row r="71" spans="1:13" s="4" customFormat="1" x14ac:dyDescent="0.25"/>
    <row r="72" spans="1:13" s="4" customFormat="1" ht="15.75" thickBot="1" x14ac:dyDescent="0.3"/>
    <row r="73" spans="1:13" s="4" customFormat="1" ht="32.25" customHeight="1" thickBot="1" x14ac:dyDescent="0.3">
      <c r="A73" s="54" t="s">
        <v>59</v>
      </c>
      <c r="B73" s="55"/>
      <c r="C73" s="55"/>
      <c r="D73" s="55"/>
      <c r="E73" s="55"/>
      <c r="F73" s="55"/>
      <c r="G73" s="55"/>
      <c r="H73" s="55"/>
      <c r="I73" s="56"/>
    </row>
    <row r="74" spans="1:13" s="4" customFormat="1" x14ac:dyDescent="0.25">
      <c r="A74" s="57" t="s">
        <v>0</v>
      </c>
      <c r="B74" s="59" t="s">
        <v>1</v>
      </c>
      <c r="C74" s="60"/>
      <c r="D74" s="57" t="s">
        <v>2</v>
      </c>
      <c r="E74" s="57" t="s">
        <v>16</v>
      </c>
      <c r="F74" s="57" t="s">
        <v>17</v>
      </c>
      <c r="G74" s="57" t="s">
        <v>18</v>
      </c>
      <c r="H74" s="57" t="s">
        <v>9</v>
      </c>
      <c r="I74" s="57" t="s">
        <v>10</v>
      </c>
      <c r="J74" s="63" t="s">
        <v>62</v>
      </c>
      <c r="K74" s="39"/>
      <c r="L74" s="39"/>
      <c r="M74" s="37"/>
    </row>
    <row r="75" spans="1:13" s="4" customFormat="1" ht="51" customHeight="1" thickBot="1" x14ac:dyDescent="0.3">
      <c r="A75" s="58"/>
      <c r="B75" s="61"/>
      <c r="C75" s="62"/>
      <c r="D75" s="58"/>
      <c r="E75" s="58"/>
      <c r="F75" s="58"/>
      <c r="G75" s="58"/>
      <c r="H75" s="58"/>
      <c r="I75" s="58"/>
      <c r="J75" s="58"/>
      <c r="K75" s="39"/>
      <c r="L75" s="39"/>
      <c r="M75" s="37"/>
    </row>
    <row r="76" spans="1:13" s="4" customFormat="1" ht="53.25" customHeight="1" thickBot="1" x14ac:dyDescent="0.45">
      <c r="A76" s="22">
        <v>1</v>
      </c>
      <c r="B76" s="52" t="s">
        <v>36</v>
      </c>
      <c r="C76" s="53"/>
      <c r="D76" s="11" t="s">
        <v>37</v>
      </c>
      <c r="E76" s="11">
        <v>0</v>
      </c>
      <c r="F76" s="17">
        <v>0</v>
      </c>
      <c r="G76" s="23">
        <v>0</v>
      </c>
      <c r="H76" s="19">
        <v>500</v>
      </c>
      <c r="I76" s="19">
        <f t="shared" ref="I76:I96" si="1">SUM(G76*H76)</f>
        <v>0</v>
      </c>
      <c r="J76" s="19" t="s">
        <v>63</v>
      </c>
      <c r="K76" s="35"/>
      <c r="L76" s="38"/>
      <c r="M76" s="37"/>
    </row>
    <row r="77" spans="1:13" s="4" customFormat="1" ht="55.5" customHeight="1" thickBot="1" x14ac:dyDescent="0.45">
      <c r="A77" s="22">
        <v>2</v>
      </c>
      <c r="B77" s="52" t="s">
        <v>38</v>
      </c>
      <c r="C77" s="53"/>
      <c r="D77" s="11" t="s">
        <v>39</v>
      </c>
      <c r="E77" s="11">
        <v>2</v>
      </c>
      <c r="F77" s="17">
        <v>2</v>
      </c>
      <c r="G77" s="23">
        <v>4</v>
      </c>
      <c r="H77" s="19">
        <v>15</v>
      </c>
      <c r="I77" s="19">
        <f t="shared" si="1"/>
        <v>60</v>
      </c>
      <c r="J77" s="19" t="s">
        <v>64</v>
      </c>
      <c r="K77" s="35"/>
      <c r="L77" s="38"/>
      <c r="M77" s="37"/>
    </row>
    <row r="78" spans="1:13" s="4" customFormat="1" ht="94.5" customHeight="1" thickBot="1" x14ac:dyDescent="0.45">
      <c r="A78" s="22">
        <v>3</v>
      </c>
      <c r="B78" s="52" t="s">
        <v>40</v>
      </c>
      <c r="C78" s="53"/>
      <c r="D78" s="11" t="s">
        <v>37</v>
      </c>
      <c r="E78" s="11">
        <v>7</v>
      </c>
      <c r="F78" s="17">
        <v>7</v>
      </c>
      <c r="G78" s="23">
        <v>14</v>
      </c>
      <c r="H78" s="19">
        <v>7</v>
      </c>
      <c r="I78" s="19">
        <f t="shared" si="1"/>
        <v>98</v>
      </c>
      <c r="J78" s="19" t="s">
        <v>65</v>
      </c>
      <c r="K78" s="35"/>
      <c r="L78" s="38"/>
      <c r="M78" s="37"/>
    </row>
    <row r="79" spans="1:13" s="4" customFormat="1" ht="99" customHeight="1" thickBot="1" x14ac:dyDescent="0.45">
      <c r="A79" s="22">
        <v>4</v>
      </c>
      <c r="B79" s="52" t="s">
        <v>41</v>
      </c>
      <c r="C79" s="53"/>
      <c r="D79" s="11" t="s">
        <v>37</v>
      </c>
      <c r="E79" s="11">
        <v>7</v>
      </c>
      <c r="F79" s="17">
        <v>7</v>
      </c>
      <c r="G79" s="23">
        <v>14</v>
      </c>
      <c r="H79" s="19">
        <v>15</v>
      </c>
      <c r="I79" s="19">
        <f t="shared" si="1"/>
        <v>210</v>
      </c>
      <c r="J79" s="19" t="s">
        <v>65</v>
      </c>
      <c r="K79" s="35"/>
      <c r="L79" s="38"/>
      <c r="M79" s="37"/>
    </row>
    <row r="80" spans="1:13" s="4" customFormat="1" ht="60.75" customHeight="1" thickBot="1" x14ac:dyDescent="0.45">
      <c r="A80" s="22">
        <v>5</v>
      </c>
      <c r="B80" s="52" t="s">
        <v>42</v>
      </c>
      <c r="C80" s="53"/>
      <c r="D80" s="11" t="s">
        <v>37</v>
      </c>
      <c r="E80" s="11">
        <v>2</v>
      </c>
      <c r="F80" s="17">
        <v>2</v>
      </c>
      <c r="G80" s="23">
        <v>4</v>
      </c>
      <c r="H80" s="19">
        <v>190</v>
      </c>
      <c r="I80" s="19">
        <f t="shared" si="1"/>
        <v>760</v>
      </c>
      <c r="J80" s="19" t="s">
        <v>66</v>
      </c>
      <c r="K80" s="35"/>
      <c r="L80" s="38"/>
      <c r="M80" s="37"/>
    </row>
    <row r="81" spans="1:13" s="4" customFormat="1" ht="57.75" customHeight="1" thickBot="1" x14ac:dyDescent="0.45">
      <c r="A81" s="22">
        <v>6</v>
      </c>
      <c r="B81" s="52" t="s">
        <v>43</v>
      </c>
      <c r="C81" s="53"/>
      <c r="D81" s="11" t="s">
        <v>2</v>
      </c>
      <c r="E81" s="11">
        <v>25</v>
      </c>
      <c r="F81" s="17">
        <v>12</v>
      </c>
      <c r="G81" s="23">
        <v>37</v>
      </c>
      <c r="H81" s="19">
        <v>6</v>
      </c>
      <c r="I81" s="19">
        <f t="shared" si="1"/>
        <v>222</v>
      </c>
      <c r="J81" s="19" t="s">
        <v>67</v>
      </c>
      <c r="K81" s="35"/>
      <c r="L81" s="38"/>
      <c r="M81" s="37"/>
    </row>
    <row r="82" spans="1:13" s="4" customFormat="1" ht="75" customHeight="1" thickBot="1" x14ac:dyDescent="0.45">
      <c r="A82" s="22">
        <v>7</v>
      </c>
      <c r="B82" s="52" t="s">
        <v>44</v>
      </c>
      <c r="C82" s="53"/>
      <c r="D82" s="11" t="s">
        <v>2</v>
      </c>
      <c r="E82" s="11">
        <v>25</v>
      </c>
      <c r="F82" s="17">
        <v>12</v>
      </c>
      <c r="G82" s="11">
        <v>37</v>
      </c>
      <c r="H82" s="19">
        <v>4</v>
      </c>
      <c r="I82" s="19">
        <f t="shared" si="1"/>
        <v>148</v>
      </c>
      <c r="J82" s="19" t="s">
        <v>67</v>
      </c>
      <c r="K82" s="35"/>
      <c r="L82" s="38"/>
      <c r="M82" s="37"/>
    </row>
    <row r="83" spans="1:13" s="4" customFormat="1" ht="84.75" customHeight="1" thickBot="1" x14ac:dyDescent="0.45">
      <c r="A83" s="22">
        <v>8</v>
      </c>
      <c r="B83" s="52" t="s">
        <v>45</v>
      </c>
      <c r="C83" s="53"/>
      <c r="D83" s="11" t="s">
        <v>2</v>
      </c>
      <c r="E83" s="11">
        <v>30</v>
      </c>
      <c r="F83" s="17">
        <v>20</v>
      </c>
      <c r="G83" s="11">
        <v>50</v>
      </c>
      <c r="H83" s="19">
        <v>10</v>
      </c>
      <c r="I83" s="19">
        <f t="shared" si="1"/>
        <v>500</v>
      </c>
      <c r="J83" s="19" t="s">
        <v>67</v>
      </c>
      <c r="K83" s="35"/>
      <c r="L83" s="38"/>
      <c r="M83" s="37"/>
    </row>
    <row r="84" spans="1:13" s="4" customFormat="1" ht="84.75" customHeight="1" thickBot="1" x14ac:dyDescent="0.45">
      <c r="A84" s="22">
        <v>9</v>
      </c>
      <c r="B84" s="52" t="s">
        <v>46</v>
      </c>
      <c r="C84" s="53"/>
      <c r="D84" s="11" t="s">
        <v>2</v>
      </c>
      <c r="E84" s="11">
        <v>30</v>
      </c>
      <c r="F84" s="17">
        <v>20</v>
      </c>
      <c r="G84" s="23">
        <v>50</v>
      </c>
      <c r="H84" s="19">
        <v>9</v>
      </c>
      <c r="I84" s="19">
        <f t="shared" si="1"/>
        <v>450</v>
      </c>
      <c r="J84" s="19" t="s">
        <v>67</v>
      </c>
      <c r="K84" s="35"/>
      <c r="L84" s="38"/>
      <c r="M84" s="37"/>
    </row>
    <row r="85" spans="1:13" s="4" customFormat="1" ht="81.75" customHeight="1" thickBot="1" x14ac:dyDescent="0.45">
      <c r="A85" s="22">
        <v>10</v>
      </c>
      <c r="B85" s="52" t="s">
        <v>47</v>
      </c>
      <c r="C85" s="53"/>
      <c r="D85" s="11" t="s">
        <v>2</v>
      </c>
      <c r="E85" s="11">
        <v>17</v>
      </c>
      <c r="F85" s="17">
        <v>7</v>
      </c>
      <c r="G85" s="23">
        <v>24</v>
      </c>
      <c r="H85" s="19">
        <v>7</v>
      </c>
      <c r="I85" s="19">
        <f t="shared" si="1"/>
        <v>168</v>
      </c>
      <c r="J85" s="19" t="s">
        <v>67</v>
      </c>
      <c r="K85" s="35"/>
      <c r="L85" s="38"/>
      <c r="M85" s="37"/>
    </row>
    <row r="86" spans="1:13" s="4" customFormat="1" ht="80.25" customHeight="1" thickBot="1" x14ac:dyDescent="0.45">
      <c r="A86" s="22">
        <v>11</v>
      </c>
      <c r="B86" s="52" t="s">
        <v>48</v>
      </c>
      <c r="C86" s="53"/>
      <c r="D86" s="11" t="s">
        <v>2</v>
      </c>
      <c r="E86" s="11">
        <v>7</v>
      </c>
      <c r="F86" s="17">
        <v>5</v>
      </c>
      <c r="G86" s="23">
        <v>12</v>
      </c>
      <c r="H86" s="19">
        <v>78.5</v>
      </c>
      <c r="I86" s="19">
        <f t="shared" si="1"/>
        <v>942</v>
      </c>
      <c r="J86" s="19" t="s">
        <v>68</v>
      </c>
      <c r="K86" s="35"/>
      <c r="L86" s="38"/>
      <c r="M86" s="37"/>
    </row>
    <row r="87" spans="1:13" s="4" customFormat="1" ht="81.75" customHeight="1" thickBot="1" x14ac:dyDescent="0.45">
      <c r="A87" s="22">
        <v>12</v>
      </c>
      <c r="B87" s="52" t="s">
        <v>49</v>
      </c>
      <c r="C87" s="53"/>
      <c r="D87" s="11" t="s">
        <v>2</v>
      </c>
      <c r="E87" s="11">
        <v>7</v>
      </c>
      <c r="F87" s="17">
        <v>5</v>
      </c>
      <c r="G87" s="23">
        <v>12</v>
      </c>
      <c r="H87" s="19">
        <v>15</v>
      </c>
      <c r="I87" s="19">
        <f t="shared" si="1"/>
        <v>180</v>
      </c>
      <c r="J87" s="19" t="s">
        <v>68</v>
      </c>
      <c r="K87" s="35"/>
      <c r="L87" s="38"/>
      <c r="M87" s="37"/>
    </row>
    <row r="88" spans="1:13" s="4" customFormat="1" ht="104.25" customHeight="1" thickBot="1" x14ac:dyDescent="0.45">
      <c r="A88" s="22">
        <v>13</v>
      </c>
      <c r="B88" s="52" t="s">
        <v>50</v>
      </c>
      <c r="C88" s="53"/>
      <c r="D88" s="11" t="s">
        <v>2</v>
      </c>
      <c r="E88" s="11">
        <v>17</v>
      </c>
      <c r="F88" s="17">
        <v>7</v>
      </c>
      <c r="G88" s="23">
        <v>24</v>
      </c>
      <c r="H88" s="19">
        <v>13</v>
      </c>
      <c r="I88" s="19">
        <f t="shared" si="1"/>
        <v>312</v>
      </c>
      <c r="J88" s="19" t="s">
        <v>69</v>
      </c>
      <c r="K88" s="35"/>
      <c r="L88" s="38"/>
      <c r="M88" s="37"/>
    </row>
    <row r="89" spans="1:13" s="4" customFormat="1" ht="93" customHeight="1" thickBot="1" x14ac:dyDescent="0.45">
      <c r="A89" s="22">
        <v>14</v>
      </c>
      <c r="B89" s="52" t="s">
        <v>51</v>
      </c>
      <c r="C89" s="53"/>
      <c r="D89" s="11" t="s">
        <v>2</v>
      </c>
      <c r="E89" s="11">
        <v>7</v>
      </c>
      <c r="F89" s="17">
        <v>5</v>
      </c>
      <c r="G89" s="23">
        <v>12</v>
      </c>
      <c r="H89" s="19">
        <v>30</v>
      </c>
      <c r="I89" s="19">
        <f t="shared" si="1"/>
        <v>360</v>
      </c>
      <c r="J89" s="19" t="s">
        <v>70</v>
      </c>
      <c r="K89" s="35"/>
      <c r="L89" s="38"/>
      <c r="M89" s="37"/>
    </row>
    <row r="90" spans="1:13" s="4" customFormat="1" ht="84.75" customHeight="1" thickBot="1" x14ac:dyDescent="0.45">
      <c r="A90" s="22">
        <v>15</v>
      </c>
      <c r="B90" s="52" t="s">
        <v>52</v>
      </c>
      <c r="C90" s="53"/>
      <c r="D90" s="11" t="s">
        <v>2</v>
      </c>
      <c r="E90" s="11">
        <v>30</v>
      </c>
      <c r="F90" s="17">
        <v>20</v>
      </c>
      <c r="G90" s="23">
        <v>50</v>
      </c>
      <c r="H90" s="19">
        <v>40.799999999999997</v>
      </c>
      <c r="I90" s="19">
        <f t="shared" si="1"/>
        <v>2039.9999999999998</v>
      </c>
      <c r="J90" s="19" t="s">
        <v>67</v>
      </c>
      <c r="K90" s="35"/>
      <c r="L90" s="38"/>
      <c r="M90" s="37"/>
    </row>
    <row r="91" spans="1:13" s="4" customFormat="1" ht="107.25" customHeight="1" thickBot="1" x14ac:dyDescent="0.45">
      <c r="A91" s="22">
        <v>16</v>
      </c>
      <c r="B91" s="52" t="s">
        <v>53</v>
      </c>
      <c r="C91" s="53"/>
      <c r="D91" s="11" t="s">
        <v>2</v>
      </c>
      <c r="E91" s="11">
        <v>75</v>
      </c>
      <c r="F91" s="17">
        <v>50</v>
      </c>
      <c r="G91" s="23">
        <v>125</v>
      </c>
      <c r="H91" s="19">
        <v>2.5</v>
      </c>
      <c r="I91" s="19">
        <f t="shared" si="1"/>
        <v>312.5</v>
      </c>
      <c r="J91" s="19" t="s">
        <v>65</v>
      </c>
      <c r="K91" s="35"/>
      <c r="L91" s="38"/>
      <c r="M91" s="37"/>
    </row>
    <row r="92" spans="1:13" s="4" customFormat="1" ht="94.5" customHeight="1" thickBot="1" x14ac:dyDescent="0.45">
      <c r="A92" s="22">
        <v>17</v>
      </c>
      <c r="B92" s="52" t="s">
        <v>54</v>
      </c>
      <c r="C92" s="53"/>
      <c r="D92" s="11" t="s">
        <v>2</v>
      </c>
      <c r="E92" s="11">
        <v>175</v>
      </c>
      <c r="F92" s="17">
        <v>75</v>
      </c>
      <c r="G92" s="23">
        <v>250</v>
      </c>
      <c r="H92" s="19">
        <v>2.5</v>
      </c>
      <c r="I92" s="19">
        <f t="shared" si="1"/>
        <v>625</v>
      </c>
      <c r="J92" s="19" t="s">
        <v>65</v>
      </c>
      <c r="K92" s="35"/>
      <c r="L92" s="38"/>
      <c r="M92" s="37"/>
    </row>
    <row r="93" spans="1:13" s="4" customFormat="1" ht="104.25" customHeight="1" thickBot="1" x14ac:dyDescent="0.45">
      <c r="A93" s="22">
        <v>18</v>
      </c>
      <c r="B93" s="52" t="s">
        <v>55</v>
      </c>
      <c r="C93" s="53"/>
      <c r="D93" s="11" t="s">
        <v>2</v>
      </c>
      <c r="E93" s="11">
        <v>75</v>
      </c>
      <c r="F93" s="17">
        <v>50</v>
      </c>
      <c r="G93" s="23">
        <v>125</v>
      </c>
      <c r="H93" s="19">
        <v>1.5</v>
      </c>
      <c r="I93" s="19">
        <f t="shared" si="1"/>
        <v>187.5</v>
      </c>
      <c r="J93" s="19" t="s">
        <v>65</v>
      </c>
      <c r="K93" s="35"/>
      <c r="L93" s="38"/>
      <c r="M93" s="37"/>
    </row>
    <row r="94" spans="1:13" s="4" customFormat="1" ht="102" customHeight="1" thickBot="1" x14ac:dyDescent="0.45">
      <c r="A94" s="22">
        <v>19</v>
      </c>
      <c r="B94" s="52" t="s">
        <v>56</v>
      </c>
      <c r="C94" s="53"/>
      <c r="D94" s="11" t="s">
        <v>2</v>
      </c>
      <c r="E94" s="11">
        <v>75</v>
      </c>
      <c r="F94" s="17">
        <v>50</v>
      </c>
      <c r="G94" s="23">
        <v>125</v>
      </c>
      <c r="H94" s="19">
        <v>1.5</v>
      </c>
      <c r="I94" s="19">
        <f t="shared" si="1"/>
        <v>187.5</v>
      </c>
      <c r="J94" s="19" t="s">
        <v>65</v>
      </c>
      <c r="K94" s="35"/>
      <c r="L94" s="38"/>
      <c r="M94" s="37"/>
    </row>
    <row r="95" spans="1:13" s="4" customFormat="1" ht="96.75" customHeight="1" thickBot="1" x14ac:dyDescent="0.45">
      <c r="A95" s="22">
        <v>20</v>
      </c>
      <c r="B95" s="52" t="s">
        <v>57</v>
      </c>
      <c r="C95" s="53"/>
      <c r="D95" s="11" t="s">
        <v>2</v>
      </c>
      <c r="E95" s="11">
        <v>12</v>
      </c>
      <c r="F95" s="17">
        <v>7</v>
      </c>
      <c r="G95" s="23">
        <v>19</v>
      </c>
      <c r="H95" s="19">
        <v>1.5</v>
      </c>
      <c r="I95" s="19">
        <f t="shared" si="1"/>
        <v>28.5</v>
      </c>
      <c r="J95" s="19" t="s">
        <v>67</v>
      </c>
      <c r="K95" s="35"/>
      <c r="L95" s="38"/>
      <c r="M95" s="37"/>
    </row>
    <row r="96" spans="1:13" s="4" customFormat="1" ht="115.5" customHeight="1" thickBot="1" x14ac:dyDescent="0.45">
      <c r="A96" s="22">
        <v>21</v>
      </c>
      <c r="B96" s="52" t="s">
        <v>58</v>
      </c>
      <c r="C96" s="53"/>
      <c r="D96" s="11" t="s">
        <v>2</v>
      </c>
      <c r="E96" s="11">
        <v>12</v>
      </c>
      <c r="F96" s="17">
        <v>7</v>
      </c>
      <c r="G96" s="23">
        <v>19</v>
      </c>
      <c r="H96" s="19">
        <v>11</v>
      </c>
      <c r="I96" s="19">
        <f t="shared" si="1"/>
        <v>209</v>
      </c>
      <c r="J96" s="19" t="s">
        <v>67</v>
      </c>
      <c r="K96" s="35"/>
      <c r="L96" s="38"/>
      <c r="M96" s="37"/>
    </row>
    <row r="97" spans="1:13" s="4" customFormat="1" ht="26.25" thickBot="1" x14ac:dyDescent="0.3">
      <c r="A97" s="40"/>
      <c r="B97" s="10"/>
      <c r="C97" s="10"/>
      <c r="D97" s="11"/>
      <c r="E97" s="11"/>
      <c r="F97" s="17"/>
      <c r="G97" s="23"/>
      <c r="H97" s="19"/>
      <c r="I97" s="19"/>
      <c r="K97" s="35"/>
      <c r="L97" s="35"/>
      <c r="M97" s="37"/>
    </row>
    <row r="98" spans="1:13" ht="15.75" thickBot="1" x14ac:dyDescent="0.3">
      <c r="A98" s="41"/>
      <c r="B98" s="43"/>
      <c r="C98" s="44"/>
      <c r="D98" s="44"/>
      <c r="E98" s="44"/>
      <c r="F98" s="44"/>
      <c r="G98" s="44"/>
      <c r="H98" s="44"/>
      <c r="I98" s="45"/>
    </row>
    <row r="99" spans="1:13" s="4" customFormat="1" ht="26.25" thickBot="1" x14ac:dyDescent="0.3">
      <c r="A99" s="42"/>
      <c r="B99" s="46" t="s">
        <v>14</v>
      </c>
      <c r="C99" s="47"/>
      <c r="D99" s="47"/>
      <c r="E99" s="47"/>
      <c r="F99" s="47"/>
      <c r="G99" s="47"/>
      <c r="H99" s="48"/>
      <c r="I99" s="18">
        <f>SUM(I76:I97)</f>
        <v>8000</v>
      </c>
    </row>
    <row r="100" spans="1:13" s="4" customFormat="1" ht="53.25" customHeight="1" thickBot="1" x14ac:dyDescent="0.3">
      <c r="A100" s="49" t="s">
        <v>61</v>
      </c>
      <c r="B100" s="50"/>
      <c r="C100" s="50"/>
      <c r="D100" s="50"/>
      <c r="E100" s="50"/>
      <c r="F100" s="50"/>
      <c r="G100" s="50"/>
      <c r="H100" s="50"/>
      <c r="I100" s="51"/>
    </row>
    <row r="101" spans="1:13" x14ac:dyDescent="0.25">
      <c r="B101" s="4"/>
      <c r="D101" s="4"/>
      <c r="E101" s="4"/>
      <c r="F101" s="4"/>
      <c r="G101" s="4"/>
      <c r="H101" s="4"/>
      <c r="I101" s="4"/>
    </row>
    <row r="102" spans="1:13" s="4" customFormat="1" ht="20.25" customHeight="1" x14ac:dyDescent="0.25"/>
    <row r="104" spans="1:13" ht="20.25" x14ac:dyDescent="0.25">
      <c r="C104" s="73" t="s">
        <v>34</v>
      </c>
      <c r="D104" s="73"/>
      <c r="E104" s="73"/>
      <c r="F104" s="73"/>
      <c r="G104" s="73"/>
      <c r="H104" s="73"/>
    </row>
    <row r="105" spans="1:13" ht="15.75" x14ac:dyDescent="0.25">
      <c r="E105" s="3"/>
      <c r="F105" s="3"/>
      <c r="G105" s="3"/>
    </row>
    <row r="106" spans="1:13" s="4" customFormat="1" ht="15.75" x14ac:dyDescent="0.25">
      <c r="E106" s="3"/>
      <c r="F106" s="3"/>
      <c r="G106" s="3"/>
    </row>
    <row r="107" spans="1:13" s="4" customFormat="1" ht="15.75" x14ac:dyDescent="0.25">
      <c r="E107" s="3"/>
      <c r="F107" s="3"/>
      <c r="G107" s="3"/>
    </row>
    <row r="108" spans="1:13" s="4" customFormat="1" ht="15.75" x14ac:dyDescent="0.25">
      <c r="E108" s="3"/>
      <c r="F108" s="3"/>
      <c r="G108" s="3"/>
    </row>
    <row r="109" spans="1:13" ht="15.75" customHeight="1" x14ac:dyDescent="0.25">
      <c r="B109" s="4"/>
      <c r="D109" s="4"/>
      <c r="E109" s="3"/>
      <c r="F109" s="3"/>
      <c r="G109" s="3"/>
      <c r="H109" s="4"/>
      <c r="I109" s="4"/>
    </row>
    <row r="110" spans="1:13" ht="15.75" x14ac:dyDescent="0.25">
      <c r="B110" s="4"/>
      <c r="D110" s="4"/>
      <c r="E110" s="3"/>
      <c r="F110" s="3"/>
      <c r="G110" s="3"/>
      <c r="H110" s="4"/>
      <c r="I110" s="4"/>
    </row>
    <row r="111" spans="1:13" ht="57" customHeight="1" x14ac:dyDescent="0.25">
      <c r="B111" s="4"/>
      <c r="C111" s="75"/>
      <c r="D111" s="75"/>
      <c r="E111" s="75"/>
      <c r="F111" s="75"/>
      <c r="G111" s="75"/>
      <c r="H111" s="75"/>
      <c r="I111" s="4"/>
    </row>
    <row r="112" spans="1:13" x14ac:dyDescent="0.25">
      <c r="C112" s="75"/>
      <c r="D112" s="75"/>
      <c r="E112" s="75"/>
      <c r="F112" s="75"/>
      <c r="G112" s="75"/>
      <c r="H112" s="75"/>
    </row>
    <row r="113" spans="2:9" ht="18.75" x14ac:dyDescent="0.3">
      <c r="C113" s="75"/>
      <c r="D113" s="75"/>
      <c r="E113" s="75"/>
      <c r="F113" s="75"/>
      <c r="G113" s="75"/>
      <c r="H113" s="75"/>
      <c r="I113" s="15"/>
    </row>
    <row r="114" spans="2:9" ht="15.75" x14ac:dyDescent="0.25">
      <c r="D114" s="3" t="s">
        <v>30</v>
      </c>
      <c r="E114" s="12"/>
      <c r="F114" s="12"/>
      <c r="G114" s="12"/>
      <c r="H114" s="12"/>
      <c r="I114" s="3"/>
    </row>
    <row r="115" spans="2:9" ht="15.75" x14ac:dyDescent="0.25">
      <c r="D115" s="3" t="s">
        <v>31</v>
      </c>
      <c r="E115" s="3"/>
      <c r="F115" s="3"/>
      <c r="G115" s="3"/>
      <c r="H115" s="3"/>
      <c r="I115" s="3"/>
    </row>
    <row r="116" spans="2:9" ht="15.75" x14ac:dyDescent="0.25">
      <c r="D116" s="3" t="s">
        <v>32</v>
      </c>
      <c r="E116" s="3"/>
      <c r="F116" s="3"/>
      <c r="G116" s="3"/>
      <c r="H116" s="3"/>
      <c r="I116" s="3"/>
    </row>
    <row r="117" spans="2:9" ht="15.75" x14ac:dyDescent="0.25">
      <c r="D117" s="3" t="s">
        <v>33</v>
      </c>
      <c r="E117" s="3"/>
      <c r="F117" s="3"/>
      <c r="G117" s="3"/>
      <c r="H117" s="3"/>
      <c r="I117" s="3"/>
    </row>
    <row r="118" spans="2:9" ht="15.75" x14ac:dyDescent="0.25">
      <c r="B118" s="4"/>
      <c r="D118" s="3"/>
      <c r="E118" s="3"/>
      <c r="F118" s="3"/>
      <c r="G118" s="3"/>
      <c r="H118" s="3"/>
      <c r="I118" s="3"/>
    </row>
    <row r="119" spans="2:9" x14ac:dyDescent="0.25">
      <c r="B119" s="4"/>
      <c r="D119" s="4"/>
      <c r="E119" s="4"/>
      <c r="F119" s="4"/>
      <c r="G119" s="4"/>
      <c r="H119" s="4"/>
      <c r="I119" s="4"/>
    </row>
    <row r="121" spans="2:9" ht="18.75" x14ac:dyDescent="0.3">
      <c r="D121" s="13"/>
      <c r="E121" s="13"/>
      <c r="F121" s="13"/>
      <c r="G121" s="13"/>
      <c r="H121" s="13"/>
      <c r="I121" s="13"/>
    </row>
    <row r="122" spans="2:9" ht="18.75" x14ac:dyDescent="0.3">
      <c r="D122" s="13"/>
      <c r="E122" s="14"/>
      <c r="F122" s="14"/>
      <c r="G122" s="14"/>
      <c r="H122" s="14"/>
      <c r="I122" s="14"/>
    </row>
    <row r="123" spans="2:9" ht="18.75" x14ac:dyDescent="0.3">
      <c r="D123" s="13"/>
      <c r="E123" s="14"/>
      <c r="F123" s="14"/>
      <c r="G123" s="14"/>
      <c r="H123" s="14"/>
      <c r="I123" s="14"/>
    </row>
    <row r="124" spans="2:9" ht="18.75" x14ac:dyDescent="0.3">
      <c r="D124" s="13"/>
      <c r="E124" s="14"/>
      <c r="F124" s="14"/>
      <c r="G124" s="14"/>
      <c r="H124" s="14"/>
      <c r="I124" s="14"/>
    </row>
    <row r="125" spans="2:9" ht="18.75" x14ac:dyDescent="0.3">
      <c r="D125" s="13"/>
      <c r="E125" s="14"/>
      <c r="F125" s="14"/>
      <c r="G125" s="14"/>
      <c r="H125" s="14"/>
      <c r="I125" s="14"/>
    </row>
    <row r="126" spans="2:9" ht="18.75" x14ac:dyDescent="0.3">
      <c r="D126" s="13"/>
      <c r="E126" s="14"/>
      <c r="F126" s="14"/>
      <c r="G126" s="14"/>
      <c r="H126" s="14"/>
      <c r="I126" s="14"/>
    </row>
    <row r="127" spans="2:9" ht="18.75" x14ac:dyDescent="0.3">
      <c r="D127" s="13"/>
      <c r="E127" s="14"/>
      <c r="F127" s="14"/>
      <c r="G127" s="14"/>
      <c r="H127" s="14"/>
      <c r="I127" s="14"/>
    </row>
    <row r="128" spans="2:9" x14ac:dyDescent="0.25">
      <c r="D128" s="6"/>
      <c r="E128" s="7"/>
      <c r="F128" s="7"/>
      <c r="G128" s="7"/>
      <c r="H128" s="7"/>
      <c r="I128" s="7"/>
    </row>
    <row r="129" spans="4:9" x14ac:dyDescent="0.25">
      <c r="I129" s="7"/>
    </row>
    <row r="130" spans="4:9" x14ac:dyDescent="0.25">
      <c r="D130" s="6"/>
      <c r="E130" s="7"/>
      <c r="F130" s="7"/>
      <c r="G130" s="7"/>
      <c r="H130" s="7"/>
      <c r="I130" s="7"/>
    </row>
    <row r="131" spans="4:9" x14ac:dyDescent="0.25">
      <c r="D131" s="6"/>
      <c r="E131" s="7"/>
      <c r="F131" s="7"/>
      <c r="G131" s="7"/>
      <c r="H131" s="7"/>
      <c r="I131" s="7"/>
    </row>
    <row r="132" spans="4:9" x14ac:dyDescent="0.25">
      <c r="D132" s="5"/>
      <c r="E132" s="7"/>
      <c r="F132" s="7"/>
      <c r="G132" s="7"/>
      <c r="H132" s="7"/>
      <c r="I132" s="5"/>
    </row>
    <row r="133" spans="4:9" x14ac:dyDescent="0.25">
      <c r="D133" s="5"/>
      <c r="E133" s="8"/>
      <c r="F133" s="9"/>
      <c r="G133" s="6"/>
      <c r="H133" s="6"/>
      <c r="I133" s="6"/>
    </row>
  </sheetData>
  <mergeCells count="89">
    <mergeCell ref="A67:A69"/>
    <mergeCell ref="B68:I68"/>
    <mergeCell ref="B69:H69"/>
    <mergeCell ref="J44:J45"/>
    <mergeCell ref="J74:J75"/>
    <mergeCell ref="C111:H113"/>
    <mergeCell ref="B76:C76"/>
    <mergeCell ref="B77:C77"/>
    <mergeCell ref="B78:C78"/>
    <mergeCell ref="A70:I70"/>
    <mergeCell ref="B37:I37"/>
    <mergeCell ref="B38:I38"/>
    <mergeCell ref="B40:I40"/>
    <mergeCell ref="C104:H104"/>
    <mergeCell ref="B57:C57"/>
    <mergeCell ref="B58:C58"/>
    <mergeCell ref="B59:C59"/>
    <mergeCell ref="B60:C60"/>
    <mergeCell ref="B62:C62"/>
    <mergeCell ref="B63:C63"/>
    <mergeCell ref="B64:C64"/>
    <mergeCell ref="C10:G10"/>
    <mergeCell ref="B14:F14"/>
    <mergeCell ref="B26:C26"/>
    <mergeCell ref="B28:I28"/>
    <mergeCell ref="B35:I35"/>
    <mergeCell ref="B29:I29"/>
    <mergeCell ref="B31:F31"/>
    <mergeCell ref="B32:G32"/>
    <mergeCell ref="B33:I33"/>
    <mergeCell ref="C12:G12"/>
    <mergeCell ref="B54:C54"/>
    <mergeCell ref="B55:C55"/>
    <mergeCell ref="B56:C56"/>
    <mergeCell ref="B46:C46"/>
    <mergeCell ref="B47:C47"/>
    <mergeCell ref="B48:C48"/>
    <mergeCell ref="B49:C49"/>
    <mergeCell ref="B65:C65"/>
    <mergeCell ref="B66:C66"/>
    <mergeCell ref="A43:I43"/>
    <mergeCell ref="A44:A45"/>
    <mergeCell ref="B44:C45"/>
    <mergeCell ref="D44:D45"/>
    <mergeCell ref="E44:E45"/>
    <mergeCell ref="B61:C61"/>
    <mergeCell ref="F44:F45"/>
    <mergeCell ref="H44:H45"/>
    <mergeCell ref="I44:I45"/>
    <mergeCell ref="G44:G45"/>
    <mergeCell ref="B50:C50"/>
    <mergeCell ref="B51:C51"/>
    <mergeCell ref="B52:C52"/>
    <mergeCell ref="B53:C53"/>
    <mergeCell ref="A73:I73"/>
    <mergeCell ref="A74:A75"/>
    <mergeCell ref="B74:C75"/>
    <mergeCell ref="D74:D75"/>
    <mergeCell ref="E74:E75"/>
    <mergeCell ref="F74:F75"/>
    <mergeCell ref="G74:G75"/>
    <mergeCell ref="H74:H75"/>
    <mergeCell ref="I74:I75"/>
    <mergeCell ref="A100:I100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K44:K45"/>
    <mergeCell ref="L44:L45"/>
    <mergeCell ref="K74:K75"/>
    <mergeCell ref="L74:L75"/>
    <mergeCell ref="A97:A99"/>
    <mergeCell ref="B98:I98"/>
    <mergeCell ref="B99:H99"/>
    <mergeCell ref="B79:C79"/>
    <mergeCell ref="B80:C80"/>
    <mergeCell ref="B81:C81"/>
    <mergeCell ref="B82:C82"/>
    <mergeCell ref="B83:C83"/>
    <mergeCell ref="B84:C84"/>
    <mergeCell ref="B85:C85"/>
    <mergeCell ref="B86:C86"/>
    <mergeCell ref="B87:C87"/>
  </mergeCells>
  <pageMargins left="0.7" right="0.7" top="0.75" bottom="0.75" header="0.3" footer="0.3"/>
  <pageSetup paperSize="9" scale="36" fitToHeight="0" orientation="portrait" r:id="rId1"/>
  <headerFooter>
    <oddHeader>&amp;C</oddHeader>
    <oddFooter>&amp;C &amp;"Times New Roman,Negrito"COMERCIAL BOM DE PREÇO COMÉRCIO DE MATERIAL DE CONSTRUCAO LTDA – MECNPJ: 22.556.296/0001-64 – AV. GOVERNADOR LAMENHA FILHO, Nº 153, QD 1, LT 1, MACEIÓ/AL –CEP: 57043-000 – FONE: (82) 3326-5817 / 98886-0000</oddFooter>
  </headerFooter>
  <rowBreaks count="1" manualBreakCount="1">
    <brk id="114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1" sqref="J11"/>
    </sheetView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Thiago</dc:creator>
  <cp:lastModifiedBy>Casa Lar</cp:lastModifiedBy>
  <cp:lastPrinted>2019-07-03T18:26:00Z</cp:lastPrinted>
  <dcterms:created xsi:type="dcterms:W3CDTF">2017-09-19T13:10:26Z</dcterms:created>
  <dcterms:modified xsi:type="dcterms:W3CDTF">2019-07-03T18:39:12Z</dcterms:modified>
</cp:coreProperties>
</file>